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عبده\الملفات\اصدرات نهائية 2023\التقارير الاقتصادية 2024\النقل والتخزين\"/>
    </mc:Choice>
  </mc:AlternateContent>
  <xr:revisionPtr revIDLastSave="0" documentId="13_ncr:1_{5EA804D9-FD2B-48A5-9E42-03EEF3A739A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9" i="2" l="1"/>
  <c r="C98" i="2" s="1"/>
  <c r="B86" i="2"/>
  <c r="C85" i="2" s="1"/>
  <c r="B73" i="2"/>
  <c r="C71" i="2" s="1"/>
  <c r="B60" i="2"/>
  <c r="C57" i="2" s="1"/>
  <c r="E47" i="2"/>
  <c r="D47" i="2"/>
  <c r="C47" i="2"/>
  <c r="B47" i="2"/>
  <c r="F46" i="2"/>
  <c r="F45" i="2"/>
  <c r="F44" i="2"/>
  <c r="B34" i="2"/>
  <c r="C33" i="2" s="1"/>
  <c r="B22" i="2"/>
  <c r="C19" i="2" s="1"/>
  <c r="F47" i="2" l="1"/>
  <c r="C58" i="2"/>
  <c r="C60" i="2" s="1"/>
  <c r="C59" i="2"/>
  <c r="C83" i="2"/>
  <c r="C84" i="2"/>
  <c r="C31" i="2"/>
  <c r="C32" i="2"/>
  <c r="C96" i="2"/>
  <c r="C72" i="2"/>
  <c r="C21" i="2"/>
  <c r="C20" i="2"/>
  <c r="C97" i="2"/>
  <c r="C70" i="2"/>
  <c r="C34" i="2" l="1"/>
  <c r="C86" i="2"/>
  <c r="C99" i="2"/>
  <c r="C22" i="2"/>
  <c r="C73" i="2"/>
</calcChain>
</file>

<file path=xl/sharedStrings.xml><?xml version="1.0" encoding="utf-8"?>
<sst xmlns="http://schemas.openxmlformats.org/spreadsheetml/2006/main" count="96" uniqueCount="54">
  <si>
    <t>لايجوز نسخ أو استعمال أي جزء من هذا الكتاب من قبل أي شخص أو شركة أو جهة بأية وسيلة تصويرية أو الكترونية أو ميكانيكية بما في ذلك التسجيل الفوتغرافي و التسجيل على أقراص مقروءة أو بأية وسيلة نشر أخرى 
بما فيها حفظ المعلومات و استرجاعها دون الحصول على موافقة مسبقة صادرة من مركز عجمان للاحصاء ، حكومة عجمان ، دولة الإمارات العربية المتحدة .</t>
  </si>
  <si>
    <t xml:space="preserve"> في حالة الاقتباس يرجى الإشارة إلى المطبوعة كالتالي:</t>
  </si>
  <si>
    <t>سياسة الخصوصية</t>
  </si>
  <si>
    <t xml:space="preserve">جدول( 1.1.2) </t>
  </si>
  <si>
    <t>نوع النشاط</t>
  </si>
  <si>
    <t>النسبة المئوية</t>
  </si>
  <si>
    <t>التخزين وأنشطة الدعم للنقل</t>
  </si>
  <si>
    <t>النقل البري والنقل عبر الأنابيب</t>
  </si>
  <si>
    <t xml:space="preserve"> أنشطة البريد ونقل الطرود بواسطة مندوبين</t>
  </si>
  <si>
    <t>الاجمالي</t>
  </si>
  <si>
    <t>جدول( 1.1.2.2)</t>
  </si>
  <si>
    <t xml:space="preserve">النسبة المئوية </t>
  </si>
  <si>
    <t xml:space="preserve">الإجمالي </t>
  </si>
  <si>
    <t>جدول رقم (2.1.2.2)</t>
  </si>
  <si>
    <t>النشاط الاقتصادي</t>
  </si>
  <si>
    <t>المواطنين</t>
  </si>
  <si>
    <t>غير المواطنين</t>
  </si>
  <si>
    <t>الإجمالي</t>
  </si>
  <si>
    <t xml:space="preserve">ذكور </t>
  </si>
  <si>
    <t>اناث</t>
  </si>
  <si>
    <t xml:space="preserve">جدول( 2.2.2 )  </t>
  </si>
  <si>
    <t xml:space="preserve">تعويضات العاملين </t>
  </si>
  <si>
    <t>جدول( 1.3.2 )</t>
  </si>
  <si>
    <t>جدول( 1.4.2 )</t>
  </si>
  <si>
    <t xml:space="preserve">جدول (1.5.2)  </t>
  </si>
  <si>
    <t xml:space="preserve">القيمة المضافة </t>
  </si>
  <si>
    <t xml:space="preserve">قيم الإنتاج </t>
  </si>
  <si>
    <t xml:space="preserve">عدد العاملين </t>
  </si>
  <si>
    <t xml:space="preserve">عدد المنشأت </t>
  </si>
  <si>
    <t xml:space="preserve"> </t>
  </si>
  <si>
    <t>اخلاء المسؤولية</t>
  </si>
  <si>
    <t>سياسة النشر</t>
  </si>
  <si>
    <t>رخصة البيانات المفتوحة</t>
  </si>
  <si>
    <t>DISCLAIMER</t>
  </si>
  <si>
    <t>PUBLISHING POLICY</t>
  </si>
  <si>
    <t>PRIVACY POLICY</t>
  </si>
  <si>
    <t>OPEN DATA LICENSE</t>
  </si>
  <si>
    <t>القيمة: درهم إماراتي</t>
  </si>
  <si>
    <t>جميع الحقوق محفوظة – مركز الاحصاء  ، حكومة عجمان.الإمارات العربية المتحدة @ 2025</t>
  </si>
  <si>
    <r>
      <t xml:space="preserve">إجمالي العاملين فى قطاع </t>
    </r>
    <r>
      <rPr>
        <b/>
        <sz val="14"/>
        <color theme="1"/>
        <rFont val="Sakkal Majalla"/>
      </rPr>
      <t xml:space="preserve">النقل والتخزين </t>
    </r>
    <r>
      <rPr>
        <b/>
        <sz val="14"/>
        <color rgb="FF000000"/>
        <rFont val="Sakkal Majalla"/>
      </rPr>
      <t xml:space="preserve">حسب الجنسية ونوع النشاط  في إمارة عجمان خلال عام 2023 </t>
    </r>
  </si>
  <si>
    <t>المصدر:مركز عجمان للإحصاء – مسح المنشأت الاقتصادية 2024</t>
  </si>
  <si>
    <t xml:space="preserve">   المجاميع قد لاتتطابق بسبب التقريب* </t>
  </si>
  <si>
    <t xml:space="preserve">قيم الإستهلاك الوسيط حسب نوع النشاط في إمارة عجمان خلال عام 2023 </t>
  </si>
  <si>
    <t>قيم الإنتاج حسب نوع النشاط في إمارة عجمان خلال عام 2023</t>
  </si>
  <si>
    <t>إجمالي العاملين في قطاع النقل والتخزين حسب  نوع النشاط في إمارة عجمان خلال عام 2023</t>
  </si>
  <si>
    <r>
      <t>إجمالي المنشآت العاملة في قطاع النقل</t>
    </r>
    <r>
      <rPr>
        <sz val="12"/>
        <color theme="1"/>
        <rFont val="Arial"/>
        <family val="2"/>
      </rPr>
      <t xml:space="preserve"> </t>
    </r>
    <r>
      <rPr>
        <b/>
        <sz val="14"/>
        <color theme="1"/>
        <rFont val="Sakkal Majalla"/>
      </rPr>
      <t>والتخزين حسب نوع النشاط في إمارة عجمان خلال عام 2023</t>
    </r>
  </si>
  <si>
    <t>قيم تعويضات العاملين حسب نوع النشاط في إمارة عجمان خلال عام 2023 *</t>
  </si>
  <si>
    <t xml:space="preserve">   *المجاميع قد لاتتطابق بسبب التقريب</t>
  </si>
  <si>
    <t>تقريرأنشطة النقل والتخزين فى إمارة عجمان لعام 2024</t>
  </si>
  <si>
    <t>الإجمالي *</t>
  </si>
  <si>
    <t>*المجموع قد لا يتطابق بسبب التقريب</t>
  </si>
  <si>
    <t>قيمة الاستهلاك الوسيط</t>
  </si>
  <si>
    <t>القيمة المضافة بحسب نوع النشاط في إمارة عجمان خلال عام 2023 *</t>
  </si>
  <si>
    <t>مركز عجمان للإحصاء  _ تقرير أنشطة النقل والتخزين في إمارة عجمان  لعام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</si>
</sst>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%0.0"/>
    <numFmt numFmtId="166" formatCode="%0"/>
    <numFmt numFmtId="167" formatCode="_-* #,##0_-;\-* #,##0_-;_-* &quot;-&quot;??_-;_-@_-"/>
    <numFmt numFmtId="168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Sakkal Majalla"/>
    </font>
    <font>
      <sz val="12"/>
      <color theme="1"/>
      <name val="Sakkal Majalla"/>
    </font>
    <font>
      <b/>
      <u/>
      <sz val="11"/>
      <color theme="10"/>
      <name val="Calibri"/>
      <family val="2"/>
      <scheme val="minor"/>
    </font>
    <font>
      <b/>
      <sz val="14"/>
      <color theme="1"/>
      <name val="Sakkal Majalla"/>
    </font>
    <font>
      <sz val="12"/>
      <color theme="1"/>
      <name val="Arial"/>
      <family val="2"/>
    </font>
    <font>
      <sz val="12"/>
      <color rgb="FFFFFFFF"/>
      <name val="Sakkal Majalla"/>
    </font>
    <font>
      <sz val="11"/>
      <color theme="1"/>
      <name val="Sakkal Majalla"/>
    </font>
    <font>
      <sz val="11"/>
      <color theme="0"/>
      <name val="Sakkal Majalla"/>
    </font>
    <font>
      <sz val="10"/>
      <color rgb="FF000000"/>
      <name val="Sakkal Majalla"/>
    </font>
    <font>
      <b/>
      <sz val="14"/>
      <color rgb="FF000000"/>
      <name val="Sakkal Majalla"/>
    </font>
    <font>
      <u/>
      <sz val="10"/>
      <color theme="10"/>
      <name val="Sakkal Majalla"/>
    </font>
    <font>
      <sz val="12"/>
      <color theme="0"/>
      <name val="Sakkal Majalla"/>
    </font>
    <font>
      <b/>
      <sz val="22"/>
      <color rgb="FF826228"/>
      <name val="Sakkal Majalla"/>
    </font>
    <font>
      <u/>
      <sz val="12"/>
      <color theme="10"/>
      <name val="Sakkal Majalla"/>
    </font>
    <font>
      <u/>
      <sz val="10"/>
      <color theme="10"/>
      <name val="Times New Roman"/>
      <family val="1"/>
    </font>
    <font>
      <sz val="12"/>
      <color rgb="FF000000"/>
      <name val="Sakkal Majalla"/>
    </font>
    <font>
      <sz val="11"/>
      <color rgb="FF000000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622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7" fillId="0" borderId="0" xfId="3" applyFont="1" applyFill="1" applyAlignment="1">
      <alignment horizontal="center"/>
    </xf>
    <xf numFmtId="0" fontId="7" fillId="0" borderId="0" xfId="3" applyFont="1" applyAlignment="1">
      <alignment horizontal="center"/>
    </xf>
    <xf numFmtId="9" fontId="5" fillId="0" borderId="0" xfId="2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 wrapText="1" readingOrder="2"/>
    </xf>
    <xf numFmtId="3" fontId="10" fillId="3" borderId="2" xfId="0" applyNumberFormat="1" applyFont="1" applyFill="1" applyBorder="1" applyAlignment="1">
      <alignment horizontal="center" vertical="center" wrapText="1"/>
    </xf>
    <xf numFmtId="166" fontId="12" fillId="3" borderId="3" xfId="2" applyNumberFormat="1" applyFont="1" applyFill="1" applyBorder="1" applyAlignment="1">
      <alignment horizontal="center"/>
    </xf>
    <xf numFmtId="167" fontId="2" fillId="0" borderId="0" xfId="0" applyNumberFormat="1" applyFont="1"/>
    <xf numFmtId="0" fontId="13" fillId="0" borderId="0" xfId="0" applyFont="1" applyAlignment="1">
      <alignment horizontal="right" vertical="center" readingOrder="2"/>
    </xf>
    <xf numFmtId="166" fontId="12" fillId="3" borderId="2" xfId="2" applyNumberFormat="1" applyFont="1" applyFill="1" applyBorder="1" applyAlignment="1">
      <alignment horizontal="center"/>
    </xf>
    <xf numFmtId="168" fontId="0" fillId="0" borderId="0" xfId="1" applyNumberFormat="1" applyFont="1"/>
    <xf numFmtId="0" fontId="14" fillId="0" borderId="0" xfId="0" applyFont="1" applyAlignment="1">
      <alignment horizontal="center" vertical="center" readingOrder="2"/>
    </xf>
    <xf numFmtId="0" fontId="10" fillId="3" borderId="2" xfId="0" applyFont="1" applyFill="1" applyBorder="1" applyAlignment="1">
      <alignment horizontal="center" vertical="center" readingOrder="2"/>
    </xf>
    <xf numFmtId="3" fontId="10" fillId="3" borderId="2" xfId="0" applyNumberFormat="1" applyFont="1" applyFill="1" applyBorder="1" applyAlignment="1">
      <alignment horizontal="center" vertical="center"/>
    </xf>
    <xf numFmtId="0" fontId="15" fillId="0" borderId="0" xfId="3" applyFont="1" applyAlignment="1">
      <alignment horizontal="right" vertical="center" readingOrder="2"/>
    </xf>
    <xf numFmtId="166" fontId="16" fillId="3" borderId="3" xfId="2" applyNumberFormat="1" applyFont="1" applyFill="1" applyBorder="1" applyAlignment="1">
      <alignment horizontal="center"/>
    </xf>
    <xf numFmtId="3" fontId="10" fillId="0" borderId="0" xfId="0" applyNumberFormat="1" applyFont="1" applyAlignment="1">
      <alignment horizontal="center" vertical="center" wrapText="1"/>
    </xf>
    <xf numFmtId="166" fontId="16" fillId="0" borderId="0" xfId="2" applyNumberFormat="1" applyFont="1" applyFill="1" applyBorder="1" applyAlignment="1">
      <alignment horizontal="center"/>
    </xf>
    <xf numFmtId="0" fontId="3" fillId="0" borderId="0" xfId="3" applyAlignment="1">
      <alignment horizontal="right" vertical="center" readingOrder="2"/>
    </xf>
    <xf numFmtId="165" fontId="11" fillId="0" borderId="2" xfId="2" applyNumberFormat="1" applyFont="1" applyFill="1" applyBorder="1" applyAlignment="1">
      <alignment horizontal="center"/>
    </xf>
    <xf numFmtId="3" fontId="6" fillId="0" borderId="2" xfId="0" applyNumberFormat="1" applyFont="1" applyBorder="1" applyAlignment="1">
      <alignment horizontal="center" vertical="center" wrapText="1"/>
    </xf>
    <xf numFmtId="0" fontId="16" fillId="3" borderId="2" xfId="3" applyFont="1" applyFill="1" applyBorder="1" applyAlignment="1">
      <alignment horizontal="center" vertical="center" wrapText="1" readingOrder="2"/>
    </xf>
    <xf numFmtId="0" fontId="6" fillId="0" borderId="0" xfId="0" applyFont="1" applyAlignment="1">
      <alignment horizontal="right" vertical="center" readingOrder="2"/>
    </xf>
    <xf numFmtId="0" fontId="18" fillId="0" borderId="0" xfId="3" applyFont="1" applyAlignment="1">
      <alignment horizontal="center" vertical="center" wrapText="1"/>
    </xf>
    <xf numFmtId="0" fontId="19" fillId="0" borderId="0" xfId="3" applyFont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 readingOrder="2"/>
    </xf>
    <xf numFmtId="0" fontId="10" fillId="3" borderId="4" xfId="0" applyFont="1" applyFill="1" applyBorder="1" applyAlignment="1">
      <alignment horizontal="center" vertical="center" wrapText="1" readingOrder="2"/>
    </xf>
    <xf numFmtId="0" fontId="20" fillId="0" borderId="2" xfId="0" applyFont="1" applyBorder="1" applyAlignment="1">
      <alignment horizontal="center" vertical="center" wrapText="1" readingOrder="2"/>
    </xf>
    <xf numFmtId="165" fontId="11" fillId="0" borderId="8" xfId="2" applyNumberFormat="1" applyFont="1" applyFill="1" applyBorder="1" applyAlignment="1">
      <alignment horizontal="center"/>
    </xf>
    <xf numFmtId="3" fontId="10" fillId="3" borderId="5" xfId="0" applyNumberFormat="1" applyFont="1" applyFill="1" applyBorder="1" applyAlignment="1">
      <alignment horizontal="center" vertical="center" wrapText="1"/>
    </xf>
    <xf numFmtId="3" fontId="20" fillId="0" borderId="2" xfId="0" applyNumberFormat="1" applyFont="1" applyBorder="1" applyAlignment="1">
      <alignment horizontal="center" vertical="center" wrapText="1" readingOrder="2"/>
    </xf>
    <xf numFmtId="0" fontId="10" fillId="3" borderId="3" xfId="0" applyFont="1" applyFill="1" applyBorder="1" applyAlignment="1">
      <alignment horizontal="center" vertical="center" readingOrder="2"/>
    </xf>
    <xf numFmtId="3" fontId="10" fillId="3" borderId="5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3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3" fontId="21" fillId="0" borderId="2" xfId="0" applyNumberFormat="1" applyFont="1" applyBorder="1" applyAlignment="1">
      <alignment horizontal="center" vertical="center" wrapText="1"/>
    </xf>
    <xf numFmtId="3" fontId="21" fillId="0" borderId="2" xfId="0" applyNumberFormat="1" applyFont="1" applyBorder="1" applyAlignment="1">
      <alignment horizontal="center" vertical="center" wrapText="1" readingOrder="2"/>
    </xf>
    <xf numFmtId="165" fontId="6" fillId="0" borderId="8" xfId="2" applyNumberFormat="1" applyFont="1" applyBorder="1" applyAlignment="1">
      <alignment horizontal="center"/>
    </xf>
    <xf numFmtId="0" fontId="13" fillId="2" borderId="0" xfId="0" applyFont="1" applyFill="1" applyAlignment="1">
      <alignment horizontal="right" vertical="center" readingOrder="1"/>
    </xf>
    <xf numFmtId="0" fontId="13" fillId="2" borderId="0" xfId="0" applyFont="1" applyFill="1" applyAlignment="1">
      <alignment horizontal="right" vertical="center" readingOrder="2"/>
    </xf>
    <xf numFmtId="0" fontId="6" fillId="0" borderId="0" xfId="0" applyFont="1" applyAlignment="1">
      <alignment horizontal="right" vertical="top" wrapText="1" readingOrder="2"/>
    </xf>
    <xf numFmtId="0" fontId="6" fillId="0" borderId="0" xfId="0" quotePrefix="1" applyFont="1" applyAlignment="1">
      <alignment horizontal="right" vertical="center" readingOrder="2"/>
    </xf>
    <xf numFmtId="0" fontId="6" fillId="0" borderId="0" xfId="0" applyFont="1" applyAlignment="1">
      <alignment horizontal="right" vertical="center" readingOrder="2"/>
    </xf>
    <xf numFmtId="0" fontId="10" fillId="3" borderId="4" xfId="0" applyFont="1" applyFill="1" applyBorder="1" applyAlignment="1">
      <alignment horizontal="center" vertical="center" readingOrder="2"/>
    </xf>
    <xf numFmtId="0" fontId="10" fillId="3" borderId="5" xfId="0" applyFont="1" applyFill="1" applyBorder="1" applyAlignment="1">
      <alignment horizontal="center" vertical="center" readingOrder="2"/>
    </xf>
    <xf numFmtId="0" fontId="14" fillId="0" borderId="0" xfId="0" applyFont="1" applyAlignment="1">
      <alignment horizontal="center" vertical="center" wrapText="1" readingOrder="2"/>
    </xf>
    <xf numFmtId="0" fontId="13" fillId="0" borderId="1" xfId="0" applyFont="1" applyBorder="1" applyAlignment="1">
      <alignment horizontal="center" vertical="center" readingOrder="2"/>
    </xf>
    <xf numFmtId="0" fontId="14" fillId="0" borderId="0" xfId="0" applyFont="1" applyAlignment="1">
      <alignment horizontal="center" vertical="center" readingOrder="2"/>
    </xf>
    <xf numFmtId="0" fontId="14" fillId="2" borderId="0" xfId="0" applyFont="1" applyFill="1" applyAlignment="1">
      <alignment horizontal="center" vertical="center" readingOrder="2"/>
    </xf>
    <xf numFmtId="0" fontId="8" fillId="0" borderId="0" xfId="0" applyFont="1" applyAlignment="1">
      <alignment horizontal="center" vertical="center" readingOrder="2"/>
    </xf>
    <xf numFmtId="0" fontId="8" fillId="2" borderId="0" xfId="0" applyFont="1" applyFill="1" applyAlignment="1">
      <alignment horizontal="center" vertical="center" readingOrder="2"/>
    </xf>
    <xf numFmtId="0" fontId="10" fillId="3" borderId="2" xfId="0" applyFont="1" applyFill="1" applyBorder="1" applyAlignment="1">
      <alignment horizontal="center" vertical="center" readingOrder="2"/>
    </xf>
    <xf numFmtId="0" fontId="10" fillId="3" borderId="6" xfId="0" applyFont="1" applyFill="1" applyBorder="1" applyAlignment="1">
      <alignment horizontal="center" vertical="center" readingOrder="2"/>
    </xf>
    <xf numFmtId="0" fontId="10" fillId="3" borderId="7" xfId="0" applyFont="1" applyFill="1" applyBorder="1" applyAlignment="1">
      <alignment horizontal="center" vertical="center" readingOrder="2"/>
    </xf>
    <xf numFmtId="0" fontId="8" fillId="2" borderId="1" xfId="0" applyFont="1" applyFill="1" applyBorder="1" applyAlignment="1">
      <alignment horizontal="center" vertical="center" readingOrder="2"/>
    </xf>
    <xf numFmtId="0" fontId="17" fillId="2" borderId="0" xfId="0" applyFont="1" applyFill="1" applyAlignment="1">
      <alignment horizontal="center" vertical="center" wrapText="1" readingOrder="2"/>
    </xf>
    <xf numFmtId="0" fontId="5" fillId="0" borderId="0" xfId="0" applyFont="1" applyAlignment="1">
      <alignment horizontal="right" vertical="center" readingOrder="2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3A033FCE-A884-4F88-B589-1F6F3A66C370}"/>
  </tableStyles>
  <colors>
    <mruColors>
      <color rgb="FF826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1933575</xdr:colOff>
      <xdr:row>3</xdr:row>
      <xdr:rowOff>129540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F93B6F-8ECF-4CD3-A0DA-6D916A97F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8059125" y="47625"/>
          <a:ext cx="1885950" cy="630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cc.ajman.ae/en/node/38" TargetMode="External"/><Relationship Id="rId3" Type="http://schemas.openxmlformats.org/officeDocument/2006/relationships/hyperlink" Target="https://scc.ajman.ae/ar/node/37" TargetMode="External"/><Relationship Id="rId7" Type="http://schemas.openxmlformats.org/officeDocument/2006/relationships/hyperlink" Target="https://scc.ajman.ae/en/node/36" TargetMode="External"/><Relationship Id="rId2" Type="http://schemas.openxmlformats.org/officeDocument/2006/relationships/hyperlink" Target="https://scc.ajman.ae/ar/node/18" TargetMode="External"/><Relationship Id="rId1" Type="http://schemas.openxmlformats.org/officeDocument/2006/relationships/hyperlink" Target="https://scc.ajman.ae/ar/node/38" TargetMode="External"/><Relationship Id="rId6" Type="http://schemas.openxmlformats.org/officeDocument/2006/relationships/hyperlink" Target="https://scc.ajman.ae/en/node/18" TargetMode="External"/><Relationship Id="rId5" Type="http://schemas.openxmlformats.org/officeDocument/2006/relationships/hyperlink" Target="https://scc.ajman.ae/en/node/37" TargetMode="External"/><Relationship Id="rId4" Type="http://schemas.openxmlformats.org/officeDocument/2006/relationships/hyperlink" Target="https://scc.ajman.ae/ar/node/36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DBC91-D8BB-4C0C-AAA3-346348121321}">
  <dimension ref="A2:J104"/>
  <sheetViews>
    <sheetView showGridLines="0" rightToLeft="1" tabSelected="1" topLeftCell="A62" zoomScaleNormal="100" workbookViewId="0">
      <selection activeCell="E70" sqref="E69:E70"/>
    </sheetView>
  </sheetViews>
  <sheetFormatPr defaultRowHeight="15" x14ac:dyDescent="0.25"/>
  <cols>
    <col min="1" max="1" width="51.85546875" customWidth="1"/>
    <col min="2" max="2" width="19.5703125" customWidth="1"/>
    <col min="3" max="3" width="20.5703125" customWidth="1"/>
    <col min="4" max="5" width="24.85546875" customWidth="1"/>
    <col min="6" max="6" width="13.85546875" customWidth="1"/>
    <col min="7" max="7" width="43.42578125" customWidth="1"/>
    <col min="8" max="8" width="45.5703125" bestFit="1" customWidth="1"/>
    <col min="9" max="9" width="12.5703125" customWidth="1"/>
    <col min="10" max="10" width="11.140625" customWidth="1"/>
  </cols>
  <sheetData>
    <row r="2" spans="1:10" ht="15.75" x14ac:dyDescent="0.25">
      <c r="A2" s="1"/>
      <c r="C2" s="1"/>
      <c r="D2" s="1"/>
      <c r="E2" s="1"/>
      <c r="F2" s="1"/>
      <c r="G2" s="1"/>
    </row>
    <row r="5" spans="1:10" ht="32.25" x14ac:dyDescent="0.25">
      <c r="A5" s="57" t="s">
        <v>48</v>
      </c>
      <c r="B5" s="57"/>
      <c r="C5" s="57"/>
      <c r="D5" s="57"/>
      <c r="E5" s="57"/>
      <c r="F5" s="57"/>
    </row>
    <row r="6" spans="1:10" ht="18.75" x14ac:dyDescent="0.25">
      <c r="A6" s="58" t="s">
        <v>38</v>
      </c>
      <c r="B6" s="58"/>
      <c r="C6" s="58"/>
      <c r="D6" s="58"/>
      <c r="E6" s="58"/>
      <c r="F6" s="58"/>
    </row>
    <row r="7" spans="1:10" ht="40.5" customHeight="1" x14ac:dyDescent="0.25">
      <c r="A7" s="42" t="s">
        <v>0</v>
      </c>
      <c r="B7" s="42"/>
      <c r="C7" s="42"/>
      <c r="D7" s="42"/>
      <c r="E7" s="42"/>
      <c r="F7" s="42"/>
    </row>
    <row r="8" spans="1:10" ht="18.75" x14ac:dyDescent="0.25">
      <c r="A8" s="43" t="s">
        <v>1</v>
      </c>
      <c r="B8" s="43"/>
      <c r="C8" s="43"/>
      <c r="D8" s="43"/>
      <c r="E8" s="43"/>
      <c r="F8" s="43"/>
    </row>
    <row r="9" spans="1:10" ht="18.75" x14ac:dyDescent="0.25">
      <c r="A9" s="44" t="s">
        <v>53</v>
      </c>
      <c r="B9" s="44"/>
      <c r="C9" s="44"/>
      <c r="D9" s="44"/>
      <c r="E9" s="44"/>
      <c r="F9" s="44"/>
    </row>
    <row r="10" spans="1:10" ht="18.75" x14ac:dyDescent="0.25">
      <c r="A10" s="23"/>
      <c r="B10" s="23"/>
      <c r="C10" s="23"/>
      <c r="D10" s="23"/>
      <c r="E10" s="23"/>
    </row>
    <row r="11" spans="1:10" ht="18.75" x14ac:dyDescent="0.25">
      <c r="A11" s="24" t="s">
        <v>30</v>
      </c>
      <c r="B11" s="24" t="s">
        <v>31</v>
      </c>
      <c r="C11" s="24" t="s">
        <v>2</v>
      </c>
      <c r="D11" s="24" t="s">
        <v>32</v>
      </c>
      <c r="E11" s="2"/>
    </row>
    <row r="12" spans="1:10" x14ac:dyDescent="0.25">
      <c r="A12" s="25" t="s">
        <v>33</v>
      </c>
      <c r="B12" s="25" t="s">
        <v>34</v>
      </c>
      <c r="C12" s="25" t="s">
        <v>35</v>
      </c>
      <c r="D12" s="25" t="s">
        <v>36</v>
      </c>
      <c r="E12" s="3"/>
    </row>
    <row r="13" spans="1:10" x14ac:dyDescent="0.25">
      <c r="A13" s="3"/>
      <c r="B13" s="3"/>
      <c r="C13" s="3"/>
      <c r="D13" s="3"/>
      <c r="E13" s="3"/>
    </row>
    <row r="14" spans="1:10" x14ac:dyDescent="0.25">
      <c r="A14" s="3"/>
      <c r="B14" s="3"/>
      <c r="C14" s="3"/>
      <c r="D14" s="3"/>
      <c r="E14" s="3"/>
    </row>
    <row r="16" spans="1:10" ht="21.75" x14ac:dyDescent="0.45">
      <c r="A16" s="51" t="s">
        <v>3</v>
      </c>
      <c r="B16" s="51"/>
      <c r="C16" s="51"/>
      <c r="J16" s="4"/>
    </row>
    <row r="17" spans="1:10" ht="28.5" customHeight="1" x14ac:dyDescent="0.45">
      <c r="A17" s="56" t="s">
        <v>45</v>
      </c>
      <c r="B17" s="56"/>
      <c r="C17" s="56"/>
      <c r="J17" s="4"/>
    </row>
    <row r="18" spans="1:10" ht="18.75" x14ac:dyDescent="0.45">
      <c r="A18" s="5" t="s">
        <v>14</v>
      </c>
      <c r="B18" s="27" t="s">
        <v>28</v>
      </c>
      <c r="C18" s="27" t="s">
        <v>5</v>
      </c>
      <c r="J18" s="4"/>
    </row>
    <row r="19" spans="1:10" ht="18.75" x14ac:dyDescent="0.45">
      <c r="A19" s="26" t="s">
        <v>6</v>
      </c>
      <c r="B19" s="28">
        <v>295</v>
      </c>
      <c r="C19" s="20">
        <f>B19/$B$22</f>
        <v>0.51754385964912286</v>
      </c>
      <c r="J19" s="4"/>
    </row>
    <row r="20" spans="1:10" ht="15.75" customHeight="1" x14ac:dyDescent="0.45">
      <c r="A20" s="26" t="s">
        <v>7</v>
      </c>
      <c r="B20" s="28">
        <v>202</v>
      </c>
      <c r="C20" s="20">
        <f>B20/$B$22</f>
        <v>0.35438596491228069</v>
      </c>
    </row>
    <row r="21" spans="1:10" ht="18.75" x14ac:dyDescent="0.45">
      <c r="A21" s="26" t="s">
        <v>8</v>
      </c>
      <c r="B21" s="28">
        <v>73</v>
      </c>
      <c r="C21" s="20">
        <f>B21/$B$22</f>
        <v>0.1280701754385965</v>
      </c>
    </row>
    <row r="22" spans="1:10" ht="18.75" x14ac:dyDescent="0.45">
      <c r="A22" s="26" t="s">
        <v>9</v>
      </c>
      <c r="B22" s="6">
        <f>SUM(B19:B21)</f>
        <v>570</v>
      </c>
      <c r="C22" s="10">
        <f>SUM(C19:C21)</f>
        <v>1</v>
      </c>
    </row>
    <row r="23" spans="1:10" x14ac:dyDescent="0.25">
      <c r="A23" s="9" t="s">
        <v>40</v>
      </c>
      <c r="B23" s="8"/>
      <c r="C23" s="8"/>
      <c r="G23" s="8"/>
    </row>
    <row r="24" spans="1:10" x14ac:dyDescent="0.25">
      <c r="A24" s="9"/>
      <c r="B24" s="8"/>
      <c r="C24" s="8"/>
      <c r="G24" s="8"/>
    </row>
    <row r="25" spans="1:10" x14ac:dyDescent="0.25">
      <c r="A25" s="9"/>
      <c r="B25" s="8"/>
      <c r="C25" s="8"/>
      <c r="G25" s="8"/>
    </row>
    <row r="26" spans="1:10" x14ac:dyDescent="0.25">
      <c r="A26" s="9"/>
      <c r="B26" s="8"/>
      <c r="C26" s="8"/>
      <c r="G26" s="8"/>
    </row>
    <row r="27" spans="1:10" x14ac:dyDescent="0.25">
      <c r="B27" s="8"/>
      <c r="C27" s="8"/>
      <c r="G27" s="8"/>
    </row>
    <row r="28" spans="1:10" ht="21.75" x14ac:dyDescent="0.25">
      <c r="A28" s="51" t="s">
        <v>10</v>
      </c>
      <c r="B28" s="51"/>
      <c r="C28" s="51"/>
      <c r="G28" s="8"/>
    </row>
    <row r="29" spans="1:10" ht="21.75" x14ac:dyDescent="0.25">
      <c r="A29" s="56" t="s">
        <v>44</v>
      </c>
      <c r="B29" s="56"/>
      <c r="C29" s="56"/>
      <c r="G29" s="8"/>
    </row>
    <row r="30" spans="1:10" ht="18.75" x14ac:dyDescent="0.25">
      <c r="A30" s="5" t="s">
        <v>4</v>
      </c>
      <c r="B30" s="27" t="s">
        <v>27</v>
      </c>
      <c r="C30" s="5" t="s">
        <v>11</v>
      </c>
    </row>
    <row r="31" spans="1:10" ht="18.75" x14ac:dyDescent="0.45">
      <c r="A31" s="26" t="s">
        <v>7</v>
      </c>
      <c r="B31" s="31">
        <v>4903.7</v>
      </c>
      <c r="C31" s="29">
        <f>B31/$B$34</f>
        <v>0.65993324899738914</v>
      </c>
    </row>
    <row r="32" spans="1:10" ht="18.75" x14ac:dyDescent="0.45">
      <c r="A32" s="26" t="s">
        <v>6</v>
      </c>
      <c r="B32" s="31">
        <v>1618.8</v>
      </c>
      <c r="C32" s="29">
        <f>B32/$B$34</f>
        <v>0.21785589319839582</v>
      </c>
    </row>
    <row r="33" spans="1:9" ht="18.75" x14ac:dyDescent="0.45">
      <c r="A33" s="26" t="s">
        <v>8</v>
      </c>
      <c r="B33" s="31">
        <v>908.0999999999998</v>
      </c>
      <c r="C33" s="29">
        <f>B33/$B$34</f>
        <v>0.12221085780421498</v>
      </c>
    </row>
    <row r="34" spans="1:9" ht="18.75" x14ac:dyDescent="0.45">
      <c r="A34" s="5" t="s">
        <v>12</v>
      </c>
      <c r="B34" s="30">
        <f>SUM(B31:B33)</f>
        <v>7430.5999999999995</v>
      </c>
      <c r="C34" s="10">
        <f>SUM(C31:C33)</f>
        <v>1</v>
      </c>
    </row>
    <row r="35" spans="1:9" x14ac:dyDescent="0.25">
      <c r="A35" s="9" t="s">
        <v>40</v>
      </c>
    </row>
    <row r="36" spans="1:9" x14ac:dyDescent="0.25">
      <c r="A36" s="9"/>
      <c r="G36" s="11"/>
      <c r="H36" s="11"/>
      <c r="I36" s="11"/>
    </row>
    <row r="37" spans="1:9" x14ac:dyDescent="0.25">
      <c r="A37" s="9"/>
      <c r="G37" s="11"/>
      <c r="H37" s="11"/>
      <c r="I37" s="11"/>
    </row>
    <row r="38" spans="1:9" x14ac:dyDescent="0.25">
      <c r="A38" s="9"/>
      <c r="G38" s="11"/>
      <c r="H38" s="11"/>
      <c r="I38" s="11"/>
    </row>
    <row r="39" spans="1:9" x14ac:dyDescent="0.25">
      <c r="A39" s="9"/>
    </row>
    <row r="40" spans="1:9" ht="21.75" x14ac:dyDescent="0.25">
      <c r="A40" s="47" t="s">
        <v>13</v>
      </c>
      <c r="B40" s="47"/>
      <c r="C40" s="47"/>
      <c r="D40" s="47"/>
      <c r="E40" s="47"/>
      <c r="F40" s="47"/>
    </row>
    <row r="41" spans="1:9" ht="21.75" x14ac:dyDescent="0.25">
      <c r="A41" s="49" t="s">
        <v>39</v>
      </c>
      <c r="B41" s="49"/>
      <c r="C41" s="49"/>
      <c r="D41" s="49"/>
      <c r="E41" s="49"/>
      <c r="F41" s="49"/>
    </row>
    <row r="42" spans="1:9" ht="18.75" x14ac:dyDescent="0.25">
      <c r="A42" s="53" t="s">
        <v>14</v>
      </c>
      <c r="B42" s="54" t="s">
        <v>15</v>
      </c>
      <c r="C42" s="55"/>
      <c r="D42" s="53" t="s">
        <v>16</v>
      </c>
      <c r="E42" s="53"/>
      <c r="F42" s="45" t="s">
        <v>49</v>
      </c>
    </row>
    <row r="43" spans="1:9" ht="18.75" x14ac:dyDescent="0.25">
      <c r="A43" s="53"/>
      <c r="B43" s="13" t="s">
        <v>18</v>
      </c>
      <c r="C43" s="13" t="s">
        <v>19</v>
      </c>
      <c r="D43" s="13" t="s">
        <v>18</v>
      </c>
      <c r="E43" s="13" t="s">
        <v>19</v>
      </c>
      <c r="F43" s="46"/>
    </row>
    <row r="44" spans="1:9" ht="18.75" x14ac:dyDescent="0.25">
      <c r="A44" s="32" t="s">
        <v>7</v>
      </c>
      <c r="B44" s="34">
        <v>65</v>
      </c>
      <c r="C44" s="34">
        <v>7</v>
      </c>
      <c r="D44" s="35">
        <v>4741</v>
      </c>
      <c r="E44" s="34">
        <v>91</v>
      </c>
      <c r="F44" s="21">
        <f>SUM(B44:E44)</f>
        <v>4904</v>
      </c>
    </row>
    <row r="45" spans="1:9" ht="18.75" x14ac:dyDescent="0.25">
      <c r="A45" s="32" t="s">
        <v>6</v>
      </c>
      <c r="B45" s="36">
        <v>0</v>
      </c>
      <c r="C45" s="36">
        <v>0</v>
      </c>
      <c r="D45" s="35">
        <v>1524</v>
      </c>
      <c r="E45" s="36">
        <v>95</v>
      </c>
      <c r="F45" s="21">
        <f t="shared" ref="F45:F46" si="0">SUM(B45:E45)</f>
        <v>1619</v>
      </c>
    </row>
    <row r="46" spans="1:9" ht="18.75" x14ac:dyDescent="0.25">
      <c r="A46" s="32" t="s">
        <v>8</v>
      </c>
      <c r="B46" s="34">
        <v>1</v>
      </c>
      <c r="C46" s="34">
        <v>5</v>
      </c>
      <c r="D46" s="34">
        <v>881</v>
      </c>
      <c r="E46" s="34">
        <v>21</v>
      </c>
      <c r="F46" s="21">
        <f t="shared" si="0"/>
        <v>908</v>
      </c>
    </row>
    <row r="47" spans="1:9" ht="18.75" x14ac:dyDescent="0.25">
      <c r="A47" s="13" t="s">
        <v>12</v>
      </c>
      <c r="B47" s="33">
        <f>SUM(B44:B46)</f>
        <v>66</v>
      </c>
      <c r="C47" s="33">
        <f>SUM(C44:C46)</f>
        <v>12</v>
      </c>
      <c r="D47" s="33">
        <f>SUM(D44:D46)</f>
        <v>7146</v>
      </c>
      <c r="E47" s="33">
        <f>SUM(E44:E46)</f>
        <v>207</v>
      </c>
      <c r="F47" s="14">
        <f>SUM(F44:F46)</f>
        <v>7431</v>
      </c>
    </row>
    <row r="48" spans="1:9" x14ac:dyDescent="0.25">
      <c r="A48" s="9" t="s">
        <v>40</v>
      </c>
    </row>
    <row r="49" spans="1:3" x14ac:dyDescent="0.25">
      <c r="A49" s="9" t="s">
        <v>50</v>
      </c>
    </row>
    <row r="50" spans="1:3" x14ac:dyDescent="0.25">
      <c r="A50" s="9"/>
    </row>
    <row r="53" spans="1:3" ht="21.75" x14ac:dyDescent="0.25">
      <c r="A53" s="49" t="s">
        <v>20</v>
      </c>
      <c r="B53" s="49"/>
      <c r="C53" s="49"/>
    </row>
    <row r="54" spans="1:3" ht="21.75" x14ac:dyDescent="0.25">
      <c r="A54" s="50" t="s">
        <v>46</v>
      </c>
      <c r="B54" s="50"/>
      <c r="C54" s="50"/>
    </row>
    <row r="55" spans="1:3" x14ac:dyDescent="0.25">
      <c r="A55" s="48" t="s">
        <v>37</v>
      </c>
      <c r="B55" s="48"/>
      <c r="C55" s="48"/>
    </row>
    <row r="56" spans="1:3" ht="18.75" x14ac:dyDescent="0.25">
      <c r="A56" s="5" t="s">
        <v>4</v>
      </c>
      <c r="B56" s="5" t="s">
        <v>21</v>
      </c>
      <c r="C56" s="5" t="s">
        <v>5</v>
      </c>
    </row>
    <row r="57" spans="1:3" ht="18.75" x14ac:dyDescent="0.45">
      <c r="A57" s="26" t="s">
        <v>7</v>
      </c>
      <c r="B57" s="37">
        <v>117057813.23333335</v>
      </c>
      <c r="C57" s="29">
        <f>B57/$B$60</f>
        <v>0.61700314650359489</v>
      </c>
    </row>
    <row r="58" spans="1:3" ht="18.75" x14ac:dyDescent="0.45">
      <c r="A58" s="26" t="s">
        <v>6</v>
      </c>
      <c r="B58" s="37">
        <v>46389928.320625</v>
      </c>
      <c r="C58" s="29">
        <f>B58/$B$60</f>
        <v>0.24451790913646804</v>
      </c>
    </row>
    <row r="59" spans="1:3" ht="18.75" x14ac:dyDescent="0.45">
      <c r="A59" s="26" t="s">
        <v>8</v>
      </c>
      <c r="B59" s="37">
        <v>26272220</v>
      </c>
      <c r="C59" s="29">
        <f>B59/$B$60</f>
        <v>0.13847894435993707</v>
      </c>
    </row>
    <row r="60" spans="1:3" ht="18.75" x14ac:dyDescent="0.45">
      <c r="A60" s="22" t="s">
        <v>17</v>
      </c>
      <c r="B60" s="30">
        <f>SUM(B57:B59)</f>
        <v>189719961.55395836</v>
      </c>
      <c r="C60" s="7">
        <f>SUM(C57:C59)</f>
        <v>1</v>
      </c>
    </row>
    <row r="61" spans="1:3" x14ac:dyDescent="0.25">
      <c r="A61" s="9" t="s">
        <v>40</v>
      </c>
    </row>
    <row r="62" spans="1:3" x14ac:dyDescent="0.25">
      <c r="A62" s="41" t="s">
        <v>47</v>
      </c>
    </row>
    <row r="63" spans="1:3" x14ac:dyDescent="0.25">
      <c r="A63" s="15"/>
    </row>
    <row r="65" spans="1:3" ht="21.75" x14ac:dyDescent="0.25">
      <c r="A65" s="12"/>
      <c r="B65" s="12"/>
      <c r="C65" s="12"/>
    </row>
    <row r="66" spans="1:3" ht="21.75" x14ac:dyDescent="0.25">
      <c r="A66" s="49" t="s">
        <v>22</v>
      </c>
      <c r="B66" s="49"/>
      <c r="C66" s="49"/>
    </row>
    <row r="67" spans="1:3" ht="21.75" x14ac:dyDescent="0.25">
      <c r="A67" s="50" t="s">
        <v>43</v>
      </c>
      <c r="B67" s="50"/>
      <c r="C67" s="50"/>
    </row>
    <row r="68" spans="1:3" x14ac:dyDescent="0.25">
      <c r="A68" s="48" t="s">
        <v>37</v>
      </c>
      <c r="B68" s="48"/>
      <c r="C68" s="48"/>
    </row>
    <row r="69" spans="1:3" ht="18.75" x14ac:dyDescent="0.25">
      <c r="A69" s="5" t="s">
        <v>4</v>
      </c>
      <c r="B69" s="27" t="s">
        <v>26</v>
      </c>
      <c r="C69" s="5" t="s">
        <v>5</v>
      </c>
    </row>
    <row r="70" spans="1:3" ht="18.75" x14ac:dyDescent="0.45">
      <c r="A70" s="26" t="s">
        <v>7</v>
      </c>
      <c r="B70" s="38">
        <v>591205853.36666703</v>
      </c>
      <c r="C70" s="29">
        <f>B70/$B$73</f>
        <v>0.7062059523632529</v>
      </c>
    </row>
    <row r="71" spans="1:3" ht="18.75" x14ac:dyDescent="0.45">
      <c r="A71" s="26" t="s">
        <v>6</v>
      </c>
      <c r="B71" s="38">
        <v>179196546.63</v>
      </c>
      <c r="C71" s="29">
        <f>B71/$B$73</f>
        <v>0.21405347587883039</v>
      </c>
    </row>
    <row r="72" spans="1:3" ht="18.75" x14ac:dyDescent="0.45">
      <c r="A72" s="26" t="s">
        <v>8</v>
      </c>
      <c r="B72" s="38">
        <v>66755445.229999997</v>
      </c>
      <c r="C72" s="29">
        <f>B72/$B$73</f>
        <v>7.9740571757916739E-2</v>
      </c>
    </row>
    <row r="73" spans="1:3" ht="18.75" x14ac:dyDescent="0.45">
      <c r="A73" s="5" t="s">
        <v>12</v>
      </c>
      <c r="B73" s="30">
        <f>SUM(B70:B72)</f>
        <v>837157845.22666705</v>
      </c>
      <c r="C73" s="7">
        <f>SUM(C70:C72)</f>
        <v>1</v>
      </c>
    </row>
    <row r="74" spans="1:3" x14ac:dyDescent="0.25">
      <c r="A74" s="9" t="s">
        <v>40</v>
      </c>
    </row>
    <row r="75" spans="1:3" x14ac:dyDescent="0.25">
      <c r="A75" s="15"/>
    </row>
    <row r="76" spans="1:3" x14ac:dyDescent="0.25">
      <c r="A76" s="9"/>
    </row>
    <row r="77" spans="1:3" x14ac:dyDescent="0.25">
      <c r="A77" s="9"/>
    </row>
    <row r="78" spans="1:3" x14ac:dyDescent="0.25">
      <c r="A78" s="9"/>
    </row>
    <row r="79" spans="1:3" ht="21.75" x14ac:dyDescent="0.25">
      <c r="A79" s="51" t="s">
        <v>23</v>
      </c>
      <c r="B79" s="51"/>
      <c r="C79" s="51"/>
    </row>
    <row r="80" spans="1:3" ht="21.75" x14ac:dyDescent="0.25">
      <c r="A80" s="52" t="s">
        <v>42</v>
      </c>
      <c r="B80" s="52"/>
      <c r="C80" s="52"/>
    </row>
    <row r="81" spans="1:3" x14ac:dyDescent="0.25">
      <c r="A81" s="48" t="s">
        <v>37</v>
      </c>
      <c r="B81" s="48"/>
      <c r="C81" s="48"/>
    </row>
    <row r="82" spans="1:3" ht="18.75" x14ac:dyDescent="0.25">
      <c r="A82" s="5" t="s">
        <v>4</v>
      </c>
      <c r="B82" s="27" t="s">
        <v>51</v>
      </c>
      <c r="C82" s="5" t="s">
        <v>5</v>
      </c>
    </row>
    <row r="83" spans="1:3" ht="18.75" x14ac:dyDescent="0.45">
      <c r="A83" s="26" t="s">
        <v>7</v>
      </c>
      <c r="B83" s="38">
        <v>187733697.76800001</v>
      </c>
      <c r="C83" s="29">
        <f>B83/$B$86</f>
        <v>0.74577741879646753</v>
      </c>
    </row>
    <row r="84" spans="1:3" ht="18.75" x14ac:dyDescent="0.45">
      <c r="A84" s="26" t="s">
        <v>6</v>
      </c>
      <c r="B84" s="38">
        <v>42347610.844052084</v>
      </c>
      <c r="C84" s="29">
        <f>B84/$B$86</f>
        <v>0.16822708060916769</v>
      </c>
    </row>
    <row r="85" spans="1:3" ht="18.75" x14ac:dyDescent="0.45">
      <c r="A85" s="26" t="s">
        <v>8</v>
      </c>
      <c r="B85" s="38">
        <v>21647549.136100002</v>
      </c>
      <c r="C85" s="29">
        <f>B85/$B$86</f>
        <v>8.5995500594364865E-2</v>
      </c>
    </row>
    <row r="86" spans="1:3" ht="18.75" x14ac:dyDescent="0.45">
      <c r="A86" s="22" t="s">
        <v>17</v>
      </c>
      <c r="B86" s="30">
        <f>SUM(B83:B85)</f>
        <v>251728857.74815208</v>
      </c>
      <c r="C86" s="16">
        <f>SUM(C83:C85)</f>
        <v>1</v>
      </c>
    </row>
    <row r="87" spans="1:3" ht="18.75" x14ac:dyDescent="0.45">
      <c r="A87" s="9" t="s">
        <v>40</v>
      </c>
      <c r="B87" s="17"/>
      <c r="C87" s="18"/>
    </row>
    <row r="88" spans="1:3" x14ac:dyDescent="0.25">
      <c r="A88" s="19"/>
    </row>
    <row r="89" spans="1:3" x14ac:dyDescent="0.25">
      <c r="A89" s="19"/>
    </row>
    <row r="90" spans="1:3" x14ac:dyDescent="0.25">
      <c r="A90" s="19"/>
    </row>
    <row r="91" spans="1:3" x14ac:dyDescent="0.25">
      <c r="A91" s="19"/>
    </row>
    <row r="92" spans="1:3" ht="21.75" x14ac:dyDescent="0.25">
      <c r="A92" s="51" t="s">
        <v>24</v>
      </c>
      <c r="B92" s="51"/>
      <c r="C92" s="51"/>
    </row>
    <row r="93" spans="1:3" ht="21.75" x14ac:dyDescent="0.25">
      <c r="A93" s="50" t="s">
        <v>52</v>
      </c>
      <c r="B93" s="50"/>
      <c r="C93" s="50"/>
    </row>
    <row r="94" spans="1:3" x14ac:dyDescent="0.25">
      <c r="A94" s="48" t="s">
        <v>37</v>
      </c>
      <c r="B94" s="48"/>
      <c r="C94" s="48"/>
    </row>
    <row r="95" spans="1:3" ht="18.75" x14ac:dyDescent="0.25">
      <c r="A95" s="5" t="s">
        <v>4</v>
      </c>
      <c r="B95" s="27" t="s">
        <v>25</v>
      </c>
      <c r="C95" s="5" t="s">
        <v>11</v>
      </c>
    </row>
    <row r="96" spans="1:3" ht="18.75" x14ac:dyDescent="0.45">
      <c r="A96" s="26" t="s">
        <v>7</v>
      </c>
      <c r="B96" s="31">
        <v>403472155.59866673</v>
      </c>
      <c r="C96" s="39">
        <f>B96/$B$99</f>
        <v>0.68919060078738281</v>
      </c>
    </row>
    <row r="97" spans="1:3" ht="18.75" x14ac:dyDescent="0.45">
      <c r="A97" s="26" t="s">
        <v>6</v>
      </c>
      <c r="B97" s="31">
        <v>136848935.78594792</v>
      </c>
      <c r="C97" s="39">
        <f t="shared" ref="C97:C98" si="1">B97/$B$99</f>
        <v>0.23375838694863105</v>
      </c>
    </row>
    <row r="98" spans="1:3" ht="18.75" x14ac:dyDescent="0.45">
      <c r="A98" s="26" t="s">
        <v>8</v>
      </c>
      <c r="B98" s="31">
        <v>45107896.093900003</v>
      </c>
      <c r="C98" s="39">
        <f t="shared" si="1"/>
        <v>7.7051012263986113E-2</v>
      </c>
    </row>
    <row r="99" spans="1:3" ht="18.75" x14ac:dyDescent="0.45">
      <c r="A99" s="5" t="s">
        <v>12</v>
      </c>
      <c r="B99" s="30">
        <f>SUM(B96:B98)</f>
        <v>585428987.47851467</v>
      </c>
      <c r="C99" s="16">
        <f>SUM(C96:C98)</f>
        <v>1</v>
      </c>
    </row>
    <row r="100" spans="1:3" x14ac:dyDescent="0.25">
      <c r="A100" s="9" t="s">
        <v>40</v>
      </c>
    </row>
    <row r="101" spans="1:3" x14ac:dyDescent="0.25">
      <c r="A101" s="40" t="s">
        <v>41</v>
      </c>
    </row>
    <row r="104" spans="1:3" x14ac:dyDescent="0.25">
      <c r="B104" t="s">
        <v>29</v>
      </c>
    </row>
  </sheetData>
  <sheetProtection algorithmName="SHA-512" hashValue="Z7coAZPymM+1mOpUnqO1ugI7NhZKq8fbm4va0owhaQH+oNH0VjwXoCCb94QwNUX75FRN2MvbY7FIfO8pA2Zd3Q==" saltValue="j2cNDg1R27dHpXmmpLNJQg==" spinCount="100000" sheet="1" objects="1" scenarios="1"/>
  <mergeCells count="27">
    <mergeCell ref="A5:F5"/>
    <mergeCell ref="A6:F6"/>
    <mergeCell ref="A94:C94"/>
    <mergeCell ref="A53:C53"/>
    <mergeCell ref="A54:C54"/>
    <mergeCell ref="A55:C55"/>
    <mergeCell ref="A66:C66"/>
    <mergeCell ref="A67:C67"/>
    <mergeCell ref="A68:C68"/>
    <mergeCell ref="A79:C79"/>
    <mergeCell ref="A80:C80"/>
    <mergeCell ref="A81:C81"/>
    <mergeCell ref="A92:C92"/>
    <mergeCell ref="A93:C93"/>
    <mergeCell ref="A7:F7"/>
    <mergeCell ref="A8:F8"/>
    <mergeCell ref="A9:F9"/>
    <mergeCell ref="F42:F43"/>
    <mergeCell ref="A40:F40"/>
    <mergeCell ref="A42:A43"/>
    <mergeCell ref="B42:C42"/>
    <mergeCell ref="D42:E42"/>
    <mergeCell ref="A16:C16"/>
    <mergeCell ref="A17:C17"/>
    <mergeCell ref="A28:C28"/>
    <mergeCell ref="A29:C29"/>
    <mergeCell ref="A41:F41"/>
  </mergeCells>
  <hyperlinks>
    <hyperlink ref="A60" location="_ftn1" display="_ftn1" xr:uid="{22564445-B5CD-453D-A687-A5B44BEA8E41}"/>
    <hyperlink ref="A86" location="_ftn1" display="_ftn1" xr:uid="{C1ADD447-EC18-4C22-84DE-BBEEAB866FF6}"/>
    <hyperlink ref="A11" r:id="rId1" display="https://scc.ajman.ae/ar/node/38" xr:uid="{81BC8646-2D72-41E9-8A45-E0E0068B81CA}"/>
    <hyperlink ref="C11" r:id="rId2" display="https://scc.ajman.ae/ar/node/18" xr:uid="{F5B0EAE2-2992-4E94-92B3-3DBEDAA05998}"/>
    <hyperlink ref="D11" r:id="rId3" display="https://scc.ajman.ae/ar/node/37" xr:uid="{77F0A157-3251-4453-A125-0964D2C34B04}"/>
    <hyperlink ref="B11" r:id="rId4" display="https://scc.ajman.ae/ar/node/36" xr:uid="{BAF69CAB-71BA-4E6A-9825-968A19557EE3}"/>
    <hyperlink ref="D12" r:id="rId5" display="https://scc.ajman.ae/en/node/37" xr:uid="{8D6CC708-DE62-4D6F-B94F-55533CB4A13C}"/>
    <hyperlink ref="C12" r:id="rId6" display="https://scc.ajman.ae/en/node/18" xr:uid="{47714116-2ACB-4731-84FC-D71C06C75929}"/>
    <hyperlink ref="B12" r:id="rId7" display="https://scc.ajman.ae/en/node/36" xr:uid="{424088F0-DB21-4C5A-BDEB-AD1627F3A1C2}"/>
    <hyperlink ref="A12" r:id="rId8" display="https://scc.ajman.ae/en/node/38" xr:uid="{FEDC49A7-6C9A-4790-B3F7-94514843B756}"/>
  </hyperlinks>
  <pageMargins left="0.7" right="0.7" top="0.75" bottom="0.75" header="0.3" footer="0.3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Abdellatif</dc:creator>
  <cp:lastModifiedBy>Abdelnaser Mohamed</cp:lastModifiedBy>
  <dcterms:created xsi:type="dcterms:W3CDTF">2015-06-05T18:17:20Z</dcterms:created>
  <dcterms:modified xsi:type="dcterms:W3CDTF">2025-09-19T03:57:54Z</dcterms:modified>
</cp:coreProperties>
</file>